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рустали 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1" i="4" l="1"/>
  <c r="D21" i="4"/>
  <c r="C21" i="4"/>
  <c r="G20" i="4"/>
  <c r="G19" i="4"/>
  <c r="G18" i="4"/>
  <c r="G21" i="4" s="1"/>
  <c r="G22" i="4" s="1"/>
  <c r="G17" i="4"/>
  <c r="F15" i="4"/>
  <c r="E15" i="4"/>
  <c r="D15" i="4"/>
  <c r="C15" i="4"/>
  <c r="G14" i="4"/>
  <c r="G10" i="4"/>
  <c r="G9" i="4"/>
  <c r="G8" i="4"/>
  <c r="G15" i="4" s="1"/>
</calcChain>
</file>

<file path=xl/sharedStrings.xml><?xml version="1.0" encoding="utf-8"?>
<sst xmlns="http://schemas.openxmlformats.org/spreadsheetml/2006/main" count="31" uniqueCount="26">
  <si>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</si>
  <si>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</si>
  <si>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</si>
  <si>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</si>
  <si>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</si>
  <si>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б/о Хрустали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</si>
  <si>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</si>
  <si>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</si>
  <si>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</si>
  <si>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</si>
  <si>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</si>
  <si>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</si>
  <si>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</si>
  <si>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</si>
  <si>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</si>
  <si>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</si>
  <si>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</si>
  <si>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</si>
  <si>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системы электроснабжения</t>
  </si>
  <si>
    <t>ремонт поручней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</si>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</sst>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B1" workbookViewId="0">
      <selection activeCell="C18" sqref="C18"/>
    </sheetView>
  </sheetViews>
  <sheetFormatPr defaultColWidth="9.140625" defaultRowHeight="15.75" x14ac:dyDescent="0.25"/>
  <cols>
    <col min="1" max="1" width="6.7109375" style="1" hidden="1" customWidth="1"/>
    <col min="2" max="2" width="37.5703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-24685.07</v>
      </c>
      <c r="D8" s="15">
        <v>84014.28</v>
      </c>
      <c r="E8" s="17">
        <v>102961.01</v>
      </c>
      <c r="F8" s="15">
        <v>84014.28</v>
      </c>
      <c r="G8" s="17">
        <f>C8+E8-F8</f>
        <v>-5738.3399999999965</v>
      </c>
    </row>
    <row r="9" spans="1:8" x14ac:dyDescent="0.25">
      <c r="A9" s="15"/>
      <c r="B9" s="16" t="s">
        <v>15</v>
      </c>
      <c r="C9" s="16">
        <v>-2934.31</v>
      </c>
      <c r="D9" s="15">
        <v>8812.7999999999993</v>
      </c>
      <c r="E9" s="17">
        <v>11566.91</v>
      </c>
      <c r="F9" s="15">
        <v>8812.7999999999993</v>
      </c>
      <c r="G9" s="17">
        <f t="shared" ref="G9:G10" si="0">C9+E9-F9</f>
        <v>-180.19999999999891</v>
      </c>
    </row>
    <row r="10" spans="1:8" x14ac:dyDescent="0.25">
      <c r="A10" s="15"/>
      <c r="B10" s="16" t="s">
        <v>16</v>
      </c>
      <c r="C10" s="16">
        <v>367480.92</v>
      </c>
      <c r="D10" s="15">
        <v>65365.68</v>
      </c>
      <c r="E10" s="17">
        <v>82485.8</v>
      </c>
      <c r="F10" s="18">
        <v>32821.99</v>
      </c>
      <c r="G10" s="17">
        <f t="shared" si="0"/>
        <v>417144.73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ht="17.45" customHeight="1" x14ac:dyDescent="0.25">
      <c r="A12" s="15">
        <v>0</v>
      </c>
      <c r="B12" s="16" t="s">
        <v>18</v>
      </c>
      <c r="C12" s="16"/>
      <c r="D12" s="19"/>
      <c r="E12" s="17"/>
      <c r="F12" s="18">
        <v>26828.89</v>
      </c>
      <c r="G12" s="17"/>
    </row>
    <row r="13" spans="1:8" x14ac:dyDescent="0.25">
      <c r="A13" s="15"/>
      <c r="B13" s="16" t="s">
        <v>19</v>
      </c>
      <c r="C13" s="16"/>
      <c r="D13" s="19"/>
      <c r="E13" s="17"/>
      <c r="F13" s="18">
        <v>5993.1</v>
      </c>
      <c r="G13" s="17"/>
    </row>
    <row r="14" spans="1:8" x14ac:dyDescent="0.25">
      <c r="A14" s="15"/>
      <c r="B14" s="16" t="s">
        <v>20</v>
      </c>
      <c r="C14" s="16">
        <v>-221.58</v>
      </c>
      <c r="D14" s="15">
        <v>1571.04</v>
      </c>
      <c r="E14" s="17">
        <v>1567.48</v>
      </c>
      <c r="F14" s="15">
        <v>1571.04</v>
      </c>
      <c r="G14" s="17">
        <f>C14+E14-F14</f>
        <v>-225.13999999999987</v>
      </c>
    </row>
    <row r="15" spans="1:8" x14ac:dyDescent="0.25">
      <c r="A15" s="20">
        <v>2</v>
      </c>
      <c r="B15" s="21" t="s">
        <v>21</v>
      </c>
      <c r="C15" s="22">
        <f>C8+C9+C10+C14</f>
        <v>339639.95999999996</v>
      </c>
      <c r="D15" s="22">
        <f>D8+D9+D10+D14</f>
        <v>159763.80000000002</v>
      </c>
      <c r="E15" s="22">
        <f>E8+E9+E10+E14</f>
        <v>198581.2</v>
      </c>
      <c r="F15" s="22">
        <f>F8+F9+F10+F14</f>
        <v>127220.11</v>
      </c>
      <c r="G15" s="22">
        <f>G8+G9+G10+G14</f>
        <v>411001.05</v>
      </c>
    </row>
    <row r="16" spans="1:8" x14ac:dyDescent="0.25">
      <c r="A16" s="23"/>
      <c r="B16" s="24" t="s">
        <v>22</v>
      </c>
      <c r="C16" s="25"/>
      <c r="D16" s="25"/>
      <c r="E16" s="25"/>
      <c r="F16" s="25"/>
      <c r="G16" s="26"/>
    </row>
    <row r="17" spans="1:7" x14ac:dyDescent="0.25">
      <c r="A17" s="23"/>
      <c r="B17" s="16" t="s">
        <v>14</v>
      </c>
      <c r="C17" s="16">
        <v>-24685.07</v>
      </c>
      <c r="D17" s="15">
        <v>84014.28</v>
      </c>
      <c r="E17" s="17">
        <v>102961.01</v>
      </c>
      <c r="F17" s="15"/>
      <c r="G17" s="27">
        <f>C17+E17-D17</f>
        <v>-5738.3399999999965</v>
      </c>
    </row>
    <row r="18" spans="1:7" x14ac:dyDescent="0.25">
      <c r="B18" s="16" t="s">
        <v>15</v>
      </c>
      <c r="C18" s="16">
        <v>-2934.31</v>
      </c>
      <c r="D18" s="15">
        <v>8812.7999999999993</v>
      </c>
      <c r="E18" s="17">
        <v>11566.91</v>
      </c>
      <c r="F18" s="15"/>
      <c r="G18" s="27">
        <f t="shared" ref="G18:G20" si="1">C18+E18-D18</f>
        <v>-180.19999999999891</v>
      </c>
    </row>
    <row r="19" spans="1:7" x14ac:dyDescent="0.25">
      <c r="B19" s="16" t="s">
        <v>16</v>
      </c>
      <c r="C19" s="16">
        <v>-20588.71</v>
      </c>
      <c r="D19" s="15">
        <v>65365.68</v>
      </c>
      <c r="E19" s="17">
        <v>82485.8</v>
      </c>
      <c r="F19" s="18"/>
      <c r="G19" s="27">
        <f t="shared" si="1"/>
        <v>-3468.5899999999965</v>
      </c>
    </row>
    <row r="20" spans="1:7" x14ac:dyDescent="0.25">
      <c r="B20" s="16" t="s">
        <v>20</v>
      </c>
      <c r="C20" s="16">
        <v>-221.58</v>
      </c>
      <c r="D20" s="15">
        <v>1571.04</v>
      </c>
      <c r="E20" s="17">
        <v>1567.48</v>
      </c>
      <c r="F20" s="15"/>
      <c r="G20" s="27">
        <f t="shared" si="1"/>
        <v>-225.13999999999987</v>
      </c>
    </row>
    <row r="21" spans="1:7" x14ac:dyDescent="0.25">
      <c r="B21" s="21" t="s">
        <v>21</v>
      </c>
      <c r="C21" s="22">
        <f>C17+C18+C19+C20</f>
        <v>-48429.67</v>
      </c>
      <c r="D21" s="22">
        <f>D17+D18+D19+D20</f>
        <v>159763.80000000002</v>
      </c>
      <c r="E21" s="22">
        <f>E17+E18+E19+E20</f>
        <v>198581.2</v>
      </c>
      <c r="F21" s="22"/>
      <c r="G21" s="22">
        <f>G17+G18+G19+G20</f>
        <v>-9612.2699999999913</v>
      </c>
    </row>
    <row r="22" spans="1:7" x14ac:dyDescent="0.25">
      <c r="B22" s="28" t="s">
        <v>23</v>
      </c>
      <c r="G22" s="28">
        <f>G21</f>
        <v>-9612.2699999999913</v>
      </c>
    </row>
    <row r="23" spans="1:7" x14ac:dyDescent="0.25">
      <c r="B23" s="1" t="s">
        <v>24</v>
      </c>
      <c r="E23" s="1" t="s">
        <v>25</v>
      </c>
    </row>
  </sheetData>
  <mergeCells count="8">
    <mergeCell ref="A7:B7"/>
    <mergeCell ref="B16:G16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хрустали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2019-03-28T20:02:21Z</dcterms:modified>
</cp:coreProperties>
</file>